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ko\Desktop\新しいフォルダー\新しいフォルダー\"/>
    </mc:Choice>
  </mc:AlternateContent>
  <bookViews>
    <workbookView xWindow="0" yWindow="0" windowWidth="15330" windowHeight="8295"/>
  </bookViews>
  <sheets>
    <sheet name="見積書" sheetId="1" r:id="rId1"/>
    <sheet name="商品リスト" sheetId="2" r:id="rId2"/>
  </sheets>
  <definedNames>
    <definedName name="商品">商品リスト!$A$3:$C$9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12" i="1"/>
  <c r="E9" i="1"/>
  <c r="E10" i="1"/>
  <c r="E11" i="1"/>
  <c r="E8" i="1"/>
  <c r="C9" i="1"/>
  <c r="C10" i="1"/>
  <c r="C11" i="1"/>
  <c r="C8" i="1"/>
  <c r="B9" i="1" l="1"/>
  <c r="B10" i="1"/>
  <c r="B11" i="1"/>
  <c r="B8" i="1"/>
</calcChain>
</file>

<file path=xl/sharedStrings.xml><?xml version="1.0" encoding="utf-8"?>
<sst xmlns="http://schemas.openxmlformats.org/spreadsheetml/2006/main" count="33" uniqueCount="33">
  <si>
    <t>御見積書</t>
    <rPh sb="0" eb="4">
      <t>オミツモリショ</t>
    </rPh>
    <phoneticPr fontId="5"/>
  </si>
  <si>
    <t>市立第一高等学校　御中</t>
    <rPh sb="0" eb="2">
      <t>シリツ</t>
    </rPh>
    <rPh sb="2" eb="3">
      <t>ダイ</t>
    </rPh>
    <rPh sb="3" eb="4">
      <t>イチ</t>
    </rPh>
    <rPh sb="4" eb="6">
      <t>コウトウ</t>
    </rPh>
    <rPh sb="6" eb="8">
      <t>ガッコウ</t>
    </rPh>
    <rPh sb="9" eb="11">
      <t>オンチュウ</t>
    </rPh>
    <phoneticPr fontId="5"/>
  </si>
  <si>
    <t>（株）エクセルスポーツ</t>
    <rPh sb="1" eb="2">
      <t>カブ</t>
    </rPh>
    <phoneticPr fontId="5"/>
  </si>
  <si>
    <t>発行日</t>
    <rPh sb="0" eb="3">
      <t>ハッコウビ</t>
    </rPh>
    <phoneticPr fontId="5"/>
  </si>
  <si>
    <t>東京都新宿区船町X</t>
    <rPh sb="0" eb="2">
      <t>トウキョウ</t>
    </rPh>
    <rPh sb="2" eb="3">
      <t>ト</t>
    </rPh>
    <rPh sb="3" eb="6">
      <t>シンジュクク</t>
    </rPh>
    <rPh sb="6" eb="8">
      <t>フナマチ</t>
    </rPh>
    <phoneticPr fontId="5"/>
  </si>
  <si>
    <t>御見積額</t>
    <rPh sb="0" eb="3">
      <t>オミツモリ</t>
    </rPh>
    <rPh sb="3" eb="4">
      <t>ガク</t>
    </rPh>
    <phoneticPr fontId="5"/>
  </si>
  <si>
    <t>TEL：03-5362-XXXX</t>
    <phoneticPr fontId="5"/>
  </si>
  <si>
    <t>品　番</t>
    <rPh sb="0" eb="1">
      <t>ヒン</t>
    </rPh>
    <rPh sb="2" eb="3">
      <t>バン</t>
    </rPh>
    <phoneticPr fontId="5"/>
  </si>
  <si>
    <t>商　品　名</t>
    <rPh sb="0" eb="1">
      <t>ショウ</t>
    </rPh>
    <rPh sb="2" eb="3">
      <t>ヒン</t>
    </rPh>
    <rPh sb="4" eb="5">
      <t>メイ</t>
    </rPh>
    <phoneticPr fontId="5"/>
  </si>
  <si>
    <t>単　価</t>
    <rPh sb="0" eb="1">
      <t>タン</t>
    </rPh>
    <rPh sb="2" eb="3">
      <t>アタイ</t>
    </rPh>
    <phoneticPr fontId="5"/>
  </si>
  <si>
    <t>数　量</t>
    <rPh sb="0" eb="1">
      <t>カズ</t>
    </rPh>
    <rPh sb="2" eb="3">
      <t>リョウ</t>
    </rPh>
    <phoneticPr fontId="5"/>
  </si>
  <si>
    <t>金　額</t>
    <rPh sb="0" eb="1">
      <t>キン</t>
    </rPh>
    <rPh sb="2" eb="3">
      <t>ガク</t>
    </rPh>
    <phoneticPr fontId="5"/>
  </si>
  <si>
    <t>BS-103</t>
    <phoneticPr fontId="5"/>
  </si>
  <si>
    <t>FT-101</t>
    <phoneticPr fontId="5"/>
  </si>
  <si>
    <t>合　計</t>
    <rPh sb="0" eb="1">
      <t>ゴウ</t>
    </rPh>
    <rPh sb="2" eb="3">
      <t>ケイ</t>
    </rPh>
    <phoneticPr fontId="5"/>
  </si>
  <si>
    <t>商品リスト</t>
    <rPh sb="0" eb="2">
      <t>ショウヒン</t>
    </rPh>
    <phoneticPr fontId="5"/>
  </si>
  <si>
    <t>品番</t>
    <rPh sb="0" eb="2">
      <t>ヒンバン</t>
    </rPh>
    <phoneticPr fontId="5"/>
  </si>
  <si>
    <t>商品名</t>
    <rPh sb="0" eb="3">
      <t>ショウヒンメイ</t>
    </rPh>
    <phoneticPr fontId="5"/>
  </si>
  <si>
    <t>単価</t>
    <rPh sb="0" eb="2">
      <t>タンカ</t>
    </rPh>
    <phoneticPr fontId="5"/>
  </si>
  <si>
    <t>BS-101</t>
    <phoneticPr fontId="5"/>
  </si>
  <si>
    <t>バット</t>
    <phoneticPr fontId="5"/>
  </si>
  <si>
    <t>BS-102</t>
    <phoneticPr fontId="5"/>
  </si>
  <si>
    <t>野球ボール</t>
    <rPh sb="0" eb="2">
      <t>ヤキュウ</t>
    </rPh>
    <phoneticPr fontId="5"/>
  </si>
  <si>
    <t>BS-103</t>
    <phoneticPr fontId="5"/>
  </si>
  <si>
    <t>グラブ</t>
    <phoneticPr fontId="5"/>
  </si>
  <si>
    <t>BK-101</t>
    <phoneticPr fontId="5"/>
  </si>
  <si>
    <t>バスケットボール</t>
    <phoneticPr fontId="5"/>
  </si>
  <si>
    <t>BK-102</t>
    <phoneticPr fontId="5"/>
  </si>
  <si>
    <t>ボールキャリア</t>
    <phoneticPr fontId="5"/>
  </si>
  <si>
    <t>FT-101</t>
    <phoneticPr fontId="5"/>
  </si>
  <si>
    <t>サッカーボール</t>
    <phoneticPr fontId="5"/>
  </si>
  <si>
    <t>FT-102</t>
    <phoneticPr fontId="5"/>
  </si>
  <si>
    <t>キーパーグローブ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</si>
</sst>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5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Font="1" applyFill="1" applyBorder="1">
      <alignment vertical="center"/>
    </xf>
    <xf numFmtId="6" fontId="0" fillId="0" borderId="3" xfId="2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6" fontId="0" fillId="0" borderId="4" xfId="2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9" fillId="0" borderId="3" xfId="1" applyFont="1" applyBorder="1">
      <alignment vertical="center"/>
    </xf>
    <xf numFmtId="38" fontId="0" fillId="0" borderId="3" xfId="1" applyFont="1" applyBorder="1">
      <alignment vertical="center"/>
    </xf>
    <xf numFmtId="6" fontId="0" fillId="0" borderId="2" xfId="2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RowHeight="13.5" x14ac:dyDescent="0.15"/>
  <cols>
    <col min="2" max="2" width="16.25" customWidth="1"/>
    <col min="5" max="5" width="10" customWidth="1"/>
  </cols>
  <sheetData>
    <row r="1" spans="1:5" ht="14.25" x14ac:dyDescent="0.15">
      <c r="A1" s="16" t="s">
        <v>0</v>
      </c>
      <c r="B1" s="16"/>
      <c r="C1" s="16"/>
      <c r="D1" s="16"/>
      <c r="E1" s="16"/>
    </row>
    <row r="3" spans="1:5" x14ac:dyDescent="0.15">
      <c r="A3" s="1" t="s">
        <v>1</v>
      </c>
      <c r="B3" s="2"/>
      <c r="D3" t="s">
        <v>2</v>
      </c>
    </row>
    <row r="4" spans="1:5" x14ac:dyDescent="0.15">
      <c r="A4" s="3" t="s">
        <v>3</v>
      </c>
      <c r="B4" s="4">
        <v>41376</v>
      </c>
      <c r="D4" t="s">
        <v>4</v>
      </c>
    </row>
    <row r="5" spans="1:5" x14ac:dyDescent="0.15">
      <c r="A5" s="3" t="s">
        <v>5</v>
      </c>
      <c r="B5" s="15">
        <f>E12</f>
        <v>97350</v>
      </c>
      <c r="D5" t="s">
        <v>6</v>
      </c>
    </row>
    <row r="7" spans="1:5" x14ac:dyDescent="0.15">
      <c r="A7" s="10" t="s">
        <v>7</v>
      </c>
      <c r="B7" s="11" t="s">
        <v>8</v>
      </c>
      <c r="C7" s="11" t="s">
        <v>9</v>
      </c>
      <c r="D7" s="11" t="s">
        <v>10</v>
      </c>
      <c r="E7" s="11" t="s">
        <v>11</v>
      </c>
    </row>
    <row r="8" spans="1:5" x14ac:dyDescent="0.15">
      <c r="A8" s="5" t="s">
        <v>12</v>
      </c>
      <c r="B8" s="13" t="str">
        <f>IF(A8="","",VLOOKUP(A8,商品,2,FALSE))</f>
        <v>グラブ</v>
      </c>
      <c r="C8" s="14">
        <f>IF(A8="","",VLOOKUP(A8,商品,3,FALSE))</f>
        <v>11550</v>
      </c>
      <c r="D8" s="5">
        <v>7</v>
      </c>
      <c r="E8" s="14">
        <f>IF(A8="","",C8*D8)</f>
        <v>80850</v>
      </c>
    </row>
    <row r="9" spans="1:5" x14ac:dyDescent="0.15">
      <c r="A9" s="5" t="s">
        <v>13</v>
      </c>
      <c r="B9" s="14" t="str">
        <f>IF(A9="","",VLOOKUP(A9,商品,2,FALSE))</f>
        <v>サッカーボール</v>
      </c>
      <c r="C9" s="14">
        <f>IF(A9="","",VLOOKUP(A9,商品,3,FALSE))</f>
        <v>3300</v>
      </c>
      <c r="D9" s="5">
        <v>5</v>
      </c>
      <c r="E9" s="14">
        <f t="shared" ref="E9:E11" si="0">IF(A9="","",C9*D9)</f>
        <v>16500</v>
      </c>
    </row>
    <row r="10" spans="1:5" x14ac:dyDescent="0.15">
      <c r="A10" s="5"/>
      <c r="B10" s="14" t="str">
        <f>IF(A10="","",VLOOKUP(A10,商品,2,FALSE))</f>
        <v/>
      </c>
      <c r="C10" s="14" t="str">
        <f>IF(A10="","",VLOOKUP(A10,商品,3,FALSE))</f>
        <v/>
      </c>
      <c r="D10" s="5"/>
      <c r="E10" s="14" t="str">
        <f t="shared" si="0"/>
        <v/>
      </c>
    </row>
    <row r="11" spans="1:5" x14ac:dyDescent="0.15">
      <c r="A11" s="5"/>
      <c r="B11" s="14" t="str">
        <f>IF(A11="","",VLOOKUP(A11,商品,2,FALSE))</f>
        <v/>
      </c>
      <c r="C11" s="14" t="str">
        <f>IF(A11="","",VLOOKUP(A11,商品,3,FALSE))</f>
        <v/>
      </c>
      <c r="D11" s="5"/>
      <c r="E11" s="14" t="str">
        <f t="shared" si="0"/>
        <v/>
      </c>
    </row>
    <row r="12" spans="1:5" x14ac:dyDescent="0.15">
      <c r="D12" s="11" t="s">
        <v>14</v>
      </c>
      <c r="E12" s="14">
        <f>SUM(E8:E11)</f>
        <v>97350</v>
      </c>
    </row>
  </sheetData>
  <mergeCells count="1">
    <mergeCell ref="A1:E1"/>
  </mergeCells>
  <phoneticPr fontId="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3.5" x14ac:dyDescent="0.15"/>
  <cols>
    <col min="1" max="1" width="10" customWidth="1"/>
    <col min="2" max="2" width="16.25" customWidth="1"/>
    <col min="3" max="3" width="11.25" customWidth="1"/>
  </cols>
  <sheetData>
    <row r="1" spans="1:3" x14ac:dyDescent="0.15">
      <c r="A1" s="17" t="s">
        <v>15</v>
      </c>
      <c r="B1" s="17"/>
      <c r="C1" s="17"/>
    </row>
    <row r="2" spans="1:3" x14ac:dyDescent="0.15">
      <c r="A2" s="12" t="s">
        <v>16</v>
      </c>
      <c r="B2" s="12" t="s">
        <v>17</v>
      </c>
      <c r="C2" s="12" t="s">
        <v>18</v>
      </c>
    </row>
    <row r="3" spans="1:3" x14ac:dyDescent="0.15">
      <c r="A3" s="6" t="s">
        <v>19</v>
      </c>
      <c r="B3" s="6" t="s">
        <v>20</v>
      </c>
      <c r="C3" s="7">
        <v>15000</v>
      </c>
    </row>
    <row r="4" spans="1:3" x14ac:dyDescent="0.15">
      <c r="A4" s="6" t="s">
        <v>21</v>
      </c>
      <c r="B4" s="6" t="s">
        <v>22</v>
      </c>
      <c r="C4" s="7">
        <v>400</v>
      </c>
    </row>
    <row r="5" spans="1:3" x14ac:dyDescent="0.15">
      <c r="A5" s="6" t="s">
        <v>23</v>
      </c>
      <c r="B5" s="6" t="s">
        <v>24</v>
      </c>
      <c r="C5" s="7">
        <v>11550</v>
      </c>
    </row>
    <row r="6" spans="1:3" x14ac:dyDescent="0.15">
      <c r="A6" s="8" t="s">
        <v>25</v>
      </c>
      <c r="B6" s="8" t="s">
        <v>26</v>
      </c>
      <c r="C6" s="9">
        <v>3300</v>
      </c>
    </row>
    <row r="7" spans="1:3" x14ac:dyDescent="0.15">
      <c r="A7" s="8" t="s">
        <v>27</v>
      </c>
      <c r="B7" s="8" t="s">
        <v>28</v>
      </c>
      <c r="C7" s="9">
        <v>27790</v>
      </c>
    </row>
    <row r="8" spans="1:3" x14ac:dyDescent="0.15">
      <c r="A8" s="8" t="s">
        <v>29</v>
      </c>
      <c r="B8" s="8" t="s">
        <v>30</v>
      </c>
      <c r="C8" s="9">
        <v>3300</v>
      </c>
    </row>
    <row r="9" spans="1:3" x14ac:dyDescent="0.15">
      <c r="A9" s="8" t="s">
        <v>31</v>
      </c>
      <c r="B9" s="8" t="s">
        <v>32</v>
      </c>
      <c r="C9" s="9">
        <v>4500</v>
      </c>
    </row>
  </sheetData>
  <mergeCells count="1">
    <mergeCell ref="A1:C1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商品リスト</vt:lpstr>
      <vt:lpstr>商品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きたみあきこ</dc:creator>
  <cp:lastModifiedBy>きたみあきこ</cp:lastModifiedBy>
  <dcterms:created xsi:type="dcterms:W3CDTF">2013-02-28T14:03:12Z</dcterms:created>
  <dcterms:modified xsi:type="dcterms:W3CDTF">2013-11-25T08:19:20Z</dcterms:modified>
</cp:coreProperties>
</file>